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NARIAS\SANTA CRUZ DE TENERIFE\"/>
    </mc:Choice>
  </mc:AlternateContent>
  <xr:revisionPtr revIDLastSave="0" documentId="8_{651DC557-E16F-489F-A7AF-C4565E6F54BF}" xr6:coauthVersionLast="47" xr6:coauthVersionMax="47" xr10:uidLastSave="{00000000-0000-0000-0000-000000000000}"/>
  <bookViews>
    <workbookView xWindow="-28920" yWindow="780" windowWidth="29040" windowHeight="15720" xr2:uid="{3606A7E6-4377-46F9-AFE3-4D79EBC40DD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<sst xmlns="http://schemas.openxmlformats.org/spreadsheetml/2006/main" count="291" uniqueCount="231">
  <si>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</si>
  <si>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</si>
  <si>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</si>
  <si>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</si>
  <si>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</si>
  <si>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</si>
  <si>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</si>
  <si>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</si>
  <si>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</si>
  <si>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</si>
  <si>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</si>
  <si>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</si>
  <si>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</si>
  <si>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</si>
  <si>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SANTA CRUZ DE TENERIFE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</si>
  <si>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</si>
  <si>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</si>
  <si>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</si>
  <si>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</si>
  <si>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</si>
  <si>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</si>
  <si>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</si>
  <si>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</si>
  <si>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</si>
  <si>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</si>
  <si>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</si>
  <si>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</si>
  <si>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</si>
  <si>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</si>
  <si>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</si>
  <si>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</si>
  <si>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</si>
  <si>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</si>
  <si>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</si>
  <si>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</si>
  <si>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</si>
  <si>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</si>
  <si>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</si>
  <si>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</si>
  <si>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</si>
  <si>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</si>
  <si>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</si>
  <si>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</si>
  <si>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</si>
  <si>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</si>
  <si>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Guancha, La</t>
  </si>
  <si>
    <t>Guía de Isora</t>
  </si>
  <si>
    <t>Güímar</t>
  </si>
  <si>
    <t>Hermigua</t>
  </si>
  <si>
    <t>Icod de los Vinos</t>
  </si>
  <si>
    <t>Llanos de Aridane, Los</t>
  </si>
  <si>
    <t>Matanza de Acentejo, La</t>
  </si>
  <si>
    <t>Orotava, La</t>
  </si>
  <si>
    <t>Paso, El</t>
  </si>
  <si>
    <t>Pinar de El Hierro, El</t>
  </si>
  <si>
    <t>Puerto de la Cruz</t>
  </si>
  <si>
    <t>Puntagorda</t>
  </si>
  <si>
    <t>Puntallana</t>
  </si>
  <si>
    <t>Realejos, Los</t>
  </si>
  <si>
    <t>Rosario, El</t>
  </si>
  <si>
    <t>San Andrés y Sauces</t>
  </si>
  <si>
    <t>San Cristóbal de La Laguna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</si>
  <si>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</si>
  <si>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</si>
  <si>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</si>
  <si>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</si>
  <si>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</si>
  <si>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</si>
  <si>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</si>
  <si>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Sauzal, El</t>
  </si>
  <si>
    <t>Silos, Los</t>
  </si>
  <si>
    <t>Tacoronte</t>
  </si>
  <si>
    <t>Tanque, El</t>
  </si>
  <si>
    <t>Tazacorte</t>
  </si>
  <si>
    <t>Tegueste</t>
  </si>
  <si>
    <t>Tijarafe</t>
  </si>
  <si>
    <t>Valle Gran Rey</t>
  </si>
  <si>
    <t>Vallehermoso</t>
  </si>
  <si>
    <t>Valverde</t>
  </si>
  <si>
    <t>Victoria de Acentejo, La</t>
  </si>
  <si>
    <t>Vilaflor de Chasna</t>
  </si>
  <si>
    <t>Villa de Mazo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</si>
  <si>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</si>
  <si>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</si>
  <si>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</si>
  <si>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</si>
  <si>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</si>
  <si>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</si>
  <si>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</si>
  <si>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</si>
  <si>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</si>
  <si>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</si>
  <si>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</si>
  <si>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</si>
  <si>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</si>
  <si>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</si>
  <si>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</si>
  <si>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</si>
  <si>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</si>
  <si>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</si>
  <si>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</si>
  <si>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</si>
  <si>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</si>
  <si>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</si>
  <si>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</si>
  <si>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Italia</t>
  </si>
  <si>
    <t>Venezuela</t>
  </si>
  <si>
    <t>Alemania</t>
  </si>
  <si>
    <t>Reino Unido</t>
  </si>
  <si>
    <t>Otros paises de Europa</t>
  </si>
  <si>
    <t>Colombia</t>
  </si>
  <si>
    <t>Cuba</t>
  </si>
  <si>
    <t>Rumania</t>
  </si>
  <si>
    <t>Marruecos</t>
  </si>
  <si>
    <t>Rusia</t>
  </si>
  <si>
    <t>China</t>
  </si>
  <si>
    <t>Francia</t>
  </si>
  <si>
    <t>Polonia</t>
  </si>
  <si>
    <t>Bélgica</t>
  </si>
  <si>
    <t>Ucrania</t>
  </si>
  <si>
    <t>Portugal</t>
  </si>
  <si>
    <t>Argentina</t>
  </si>
  <si>
    <t>Paises Bajos</t>
  </si>
  <si>
    <t>Senegal</t>
  </si>
  <si>
    <t>Lituania</t>
  </si>
  <si>
    <t>Uruguay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</si>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</sst>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54BCB35E-2C1B-4E03-B444-4180E68B7D9B}"/>
    <cellStyle name="Normal" xfId="0" builtinId="0"/>
    <cellStyle name="Normal 2" xfId="1" xr:uid="{10D2B450-EDC1-416B-8C8C-4E4F51DEF88F}"/>
    <cellStyle name="Porcentaje 2" xfId="2" xr:uid="{7890DEAB-C30E-46AB-BC34-F59A03854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F3-4378-8A23-0B5F4536E6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F3-4378-8A23-0B5F4536E6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F3-4378-8A23-0B5F4536E6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7F3-4378-8A23-0B5F4536E6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198</c:v>
              </c:pt>
              <c:pt idx="1">
                <c:v>957</c:v>
              </c:pt>
              <c:pt idx="2">
                <c:v>11236</c:v>
              </c:pt>
              <c:pt idx="3">
                <c:v>19495</c:v>
              </c:pt>
            </c:numLit>
          </c:val>
          <c:extLst>
            <c:ext xmlns:c16="http://schemas.microsoft.com/office/drawing/2014/chart" uri="{C3380CC4-5D6E-409C-BE32-E72D297353CC}">
              <c16:uniqueId val="{00000007-87F3-4378-8A23-0B5F4536E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892718</c:v>
              </c:pt>
              <c:pt idx="1">
                <c:v>915262</c:v>
              </c:pt>
              <c:pt idx="2">
                <c:v>928412</c:v>
              </c:pt>
              <c:pt idx="3">
                <c:v>956352</c:v>
              </c:pt>
              <c:pt idx="4">
                <c:v>971647</c:v>
              </c:pt>
              <c:pt idx="5">
                <c:v>983820</c:v>
              </c:pt>
              <c:pt idx="6">
                <c:v>1005936</c:v>
              </c:pt>
              <c:pt idx="7">
                <c:v>1020490</c:v>
              </c:pt>
              <c:pt idx="8">
                <c:v>1027914</c:v>
              </c:pt>
              <c:pt idx="9" formatCode="#,##0">
                <c:v>1029789</c:v>
              </c:pt>
              <c:pt idx="10" formatCode="#,##0">
                <c:v>1017531</c:v>
              </c:pt>
              <c:pt idx="11" formatCode="#,##0">
                <c:v>1014829</c:v>
              </c:pt>
              <c:pt idx="12" formatCode="#,##0">
                <c:v>1004788</c:v>
              </c:pt>
              <c:pt idx="13" formatCode="#,##0">
                <c:v>1001900</c:v>
              </c:pt>
              <c:pt idx="14" formatCode="#,##0">
                <c:v>1004124</c:v>
              </c:pt>
              <c:pt idx="15" formatCode="#,##0">
                <c:v>1007641</c:v>
              </c:pt>
              <c:pt idx="16" formatCode="#,##0">
                <c:v>1018510</c:v>
              </c:pt>
              <c:pt idx="17" formatCode="#,##0">
                <c:v>1032983</c:v>
              </c:pt>
              <c:pt idx="18" formatCode="#,##0">
                <c:v>1044887</c:v>
              </c:pt>
              <c:pt idx="19" formatCode="#,##0">
                <c:v>1044405</c:v>
              </c:pt>
              <c:pt idx="20" formatCode="#,##0">
                <c:v>1048306</c:v>
              </c:pt>
              <c:pt idx="21" formatCode="#,##0">
                <c:v>1067173</c:v>
              </c:pt>
              <c:pt idx="22" formatCode="#,##0">
                <c:v>1067173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E1-41EE-9935-59F10F084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-15904</c:v>
              </c:pt>
              <c:pt idx="1">
                <c:v>-22026</c:v>
              </c:pt>
              <c:pt idx="2">
                <c:v>-24797</c:v>
              </c:pt>
              <c:pt idx="3">
                <c:v>-28832</c:v>
              </c:pt>
              <c:pt idx="4">
                <c:v>-30231</c:v>
              </c:pt>
              <c:pt idx="5">
                <c:v>-31115</c:v>
              </c:pt>
              <c:pt idx="6">
                <c:v>-34232</c:v>
              </c:pt>
              <c:pt idx="7">
                <c:v>-35911</c:v>
              </c:pt>
              <c:pt idx="8">
                <c:v>-42082</c:v>
              </c:pt>
              <c:pt idx="9">
                <c:v>-47310</c:v>
              </c:pt>
              <c:pt idx="10">
                <c:v>-47315</c:v>
              </c:pt>
              <c:pt idx="11">
                <c:v>-43138</c:v>
              </c:pt>
              <c:pt idx="12">
                <c:v>-36486</c:v>
              </c:pt>
              <c:pt idx="13">
                <c:v>-28598</c:v>
              </c:pt>
              <c:pt idx="14">
                <c:v>-22669</c:v>
              </c:pt>
              <c:pt idx="15">
                <c:v>-17686</c:v>
              </c:pt>
              <c:pt idx="16">
                <c:v>-11338</c:v>
              </c:pt>
              <c:pt idx="17">
                <c:v>-6210</c:v>
              </c:pt>
              <c:pt idx="18">
                <c:v>-2530</c:v>
              </c:pt>
              <c:pt idx="19">
                <c:v>-523</c:v>
              </c:pt>
              <c:pt idx="20">
                <c:v>-40</c:v>
              </c:pt>
            </c:numLit>
          </c:val>
          <c:extLst>
            <c:ext xmlns:c16="http://schemas.microsoft.com/office/drawing/2014/chart" uri="{C3380CC4-5D6E-409C-BE32-E72D297353CC}">
              <c16:uniqueId val="{00000000-5D3B-49AC-BC2E-232713C71A8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15171</c:v>
              </c:pt>
              <c:pt idx="1">
                <c:v>21073</c:v>
              </c:pt>
              <c:pt idx="2">
                <c:v>23507</c:v>
              </c:pt>
              <c:pt idx="3">
                <c:v>26606</c:v>
              </c:pt>
              <c:pt idx="4">
                <c:v>29417</c:v>
              </c:pt>
              <c:pt idx="5">
                <c:v>31451</c:v>
              </c:pt>
              <c:pt idx="6">
                <c:v>34171</c:v>
              </c:pt>
              <c:pt idx="7">
                <c:v>36789</c:v>
              </c:pt>
              <c:pt idx="8">
                <c:v>43039</c:v>
              </c:pt>
              <c:pt idx="9">
                <c:v>46639</c:v>
              </c:pt>
              <c:pt idx="10">
                <c:v>46752</c:v>
              </c:pt>
              <c:pt idx="11">
                <c:v>44727</c:v>
              </c:pt>
              <c:pt idx="12">
                <c:v>38693</c:v>
              </c:pt>
              <c:pt idx="13">
                <c:v>31588</c:v>
              </c:pt>
              <c:pt idx="14">
                <c:v>25545</c:v>
              </c:pt>
              <c:pt idx="15">
                <c:v>21431</c:v>
              </c:pt>
              <c:pt idx="16">
                <c:v>15621</c:v>
              </c:pt>
              <c:pt idx="17">
                <c:v>10663</c:v>
              </c:pt>
              <c:pt idx="18">
                <c:v>5489</c:v>
              </c:pt>
              <c:pt idx="19">
                <c:v>1371</c:v>
              </c:pt>
              <c:pt idx="20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1-5D3B-49AC-BC2E-232713C71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BF-420C-B9F6-872A1E9832A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BF-420C-B9F6-872A1E9832A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BF-420C-B9F6-872A1E9832A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BF-420C-B9F6-872A1E9832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19967</c:v>
              </c:pt>
              <c:pt idx="1">
                <c:v>7330</c:v>
              </c:pt>
              <c:pt idx="2">
                <c:v>99157</c:v>
              </c:pt>
              <c:pt idx="3">
                <c:v>206552</c:v>
              </c:pt>
            </c:numLit>
          </c:val>
          <c:extLst>
            <c:ext xmlns:c16="http://schemas.microsoft.com/office/drawing/2014/chart" uri="{C3380CC4-5D6E-409C-BE32-E72D297353CC}">
              <c16:uniqueId val="{00000007-F2BF-420C-B9F6-872A1E98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E8-4125-B787-C80D740F8A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E8-4125-B787-C80D740F8A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E8-4125-B787-C80D740F8A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E8-4125-B787-C80D740F8AC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198</c:v>
              </c:pt>
              <c:pt idx="1">
                <c:v>957</c:v>
              </c:pt>
              <c:pt idx="2">
                <c:v>11236</c:v>
              </c:pt>
              <c:pt idx="3">
                <c:v>19495</c:v>
              </c:pt>
            </c:numLit>
          </c:val>
          <c:extLst>
            <c:ext xmlns:c16="http://schemas.microsoft.com/office/drawing/2014/chart" uri="{C3380CC4-5D6E-409C-BE32-E72D297353CC}">
              <c16:uniqueId val="{00000007-0AE8-4125-B787-C80D740F8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FC-4B66-ADD4-5377C334855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FC-4B66-ADD4-5377C33485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2FC-4B66-ADD4-5377C3348554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FC-4B66-ADD4-5377C33485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12258</c:v>
              </c:pt>
              <c:pt idx="1">
                <c:v>15789</c:v>
              </c:pt>
              <c:pt idx="2">
                <c:v>206552</c:v>
              </c:pt>
            </c:numLit>
          </c:val>
          <c:extLst>
            <c:ext xmlns:c16="http://schemas.microsoft.com/office/drawing/2014/chart" uri="{C3380CC4-5D6E-409C-BE32-E72D297353CC}">
              <c16:uniqueId val="{00000005-72FC-4B66-ADD4-5377C3348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22-42A6-812D-07F3B831F12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122-42A6-812D-07F3B831F12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122-42A6-812D-07F3B831F12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122-42A6-812D-07F3B831F127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22-42A6-812D-07F3B831F127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22-42A6-812D-07F3B831F127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22-42A6-812D-07F3B831F1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27608</c:v>
              </c:pt>
              <c:pt idx="1">
                <c:v>3585</c:v>
              </c:pt>
              <c:pt idx="2">
                <c:v>579</c:v>
              </c:pt>
              <c:pt idx="3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7-9122-42A6-812D-07F3B831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F10B1D-9A7F-4C20-BEA7-1BC7FCC88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3997ED-F126-48E1-96D5-5D5995477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987276-2CA2-4B45-97A4-F7580F1B8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E958FC-8B53-4EC8-BD0A-F1A41B5C2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EBF368D-488F-4763-94FA-C6970AFFA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8E6320-743D-428B-9E87-999E98468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5746118C-D618-49CE-93BB-B94452095D11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9058510-8834-43C9-9308-B8A6B1CB5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5981CAB-AF2E-4DA2-B032-23DDB39DB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630D8C-7EE9-4E4A-BD61-660033649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818E28-4644-4303-92FC-22C2134BE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D03E976-0F22-4986-BB88-3230C600D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408B1D2-D915-4DC6-8A41-2D179D366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38FBD3-3B50-44CD-A4AC-B05B5673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E62769-10AE-47FC-AD8B-3D41661D8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085F2AD-63A4-42D2-8D94-9AB8A362D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77BC733-25B3-4C8D-A1DF-F7AF985F9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D5B6AFA-0D07-4AA5-B20E-53635A31E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BF6E034-092F-4A88-94B1-A9243602A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7C6F341-694D-4537-B902-460B72C35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CBCB4E9-FEB6-4156-9F48-492DBE3AA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B9A6-5FF5-4611-930B-5176849CB779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SANTA CRUZ DE TENERIFE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55436E4-BA33-43C6-9101-EA540D811140}"/>
    <hyperlink ref="B14:C14" location="Municipios!A1" display="Municipios" xr:uid="{3C2567F0-3957-41FA-9CC5-6378CE99063C}"/>
    <hyperlink ref="B16:C16" location="'Datos Demograficos'!A1" display="Datos Demograficos" xr:uid="{8BB6139C-B24D-486D-B1E4-21D78842D433}"/>
    <hyperlink ref="B18:C18" location="Nacionalidades!A1" display="Nacionalidades" xr:uid="{F8131AE6-CC18-4A99-B24C-331C3FFAF2A8}"/>
    <hyperlink ref="H18:I18" location="Trabajo!A1" display="Trabajo" xr:uid="{5EEC7C93-E107-4EDA-93DF-763EA0933B30}"/>
    <hyperlink ref="E12:F12" location="'Datos Economicos'!A1" display="Datos Económicos" xr:uid="{69F0AEFB-80ED-4C91-8691-C4F56318E13C}"/>
    <hyperlink ref="E14" location="Trafico!A1" display="Tráfico" xr:uid="{5F88BE0A-A55F-49A2-9533-B1D36EA738A9}"/>
    <hyperlink ref="E16:F16" location="'Plazas Turisticas'!A1" display="Plazas Turisticas" xr:uid="{3931AC26-60B6-49A6-9987-C54F5007CA78}"/>
    <hyperlink ref="E18:F18" location="Bancos!A1" display="Bancos" xr:uid="{359556EE-5327-470F-8F97-DE2BF213F752}"/>
    <hyperlink ref="H12" location="Presupuestos!A1" display="Presupuestos" xr:uid="{0E61C1E0-31EA-4F53-A5C7-56940AA67D17}"/>
    <hyperlink ref="H14" location="'Datos Catastrales'!A1" display="Datos Catastrales" xr:uid="{940599E1-5EDA-401A-9C23-B2072BD64564}"/>
    <hyperlink ref="H16:I16" location="Hacienda!A1" display="Hacienda" xr:uid="{5D00D21B-BC0A-4DB5-B4B6-01F86CBEB85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39DE7-26E5-448D-8D59-597FD53BDA98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176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137</v>
      </c>
      <c r="C14" s="99" t="s">
        <v>12</v>
      </c>
      <c r="D14" s="99" t="s">
        <v>177</v>
      </c>
      <c r="E14" s="99" t="s">
        <v>178</v>
      </c>
      <c r="F14" s="99" t="s">
        <v>179</v>
      </c>
      <c r="G14" s="100" t="s">
        <v>180</v>
      </c>
      <c r="H14" s="20"/>
    </row>
    <row r="15" spans="1:8" ht="33" customHeight="1" thickBot="1" x14ac:dyDescent="0.25">
      <c r="A15" s="18"/>
      <c r="B15" s="115">
        <v>555</v>
      </c>
      <c r="C15" s="113">
        <v>454</v>
      </c>
      <c r="D15" s="113"/>
      <c r="E15" s="113">
        <v>101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181</v>
      </c>
      <c r="G17" s="126">
        <v>7.2595281306715061E-3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182</v>
      </c>
      <c r="F20" s="127">
        <v>3801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183</v>
      </c>
      <c r="F22" s="128">
        <v>3.561746783323791E-3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184</v>
      </c>
      <c r="F24" s="127">
        <v>2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185</v>
      </c>
      <c r="F26" s="128">
        <v>3.7037037037037035E-2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3BE8923D-4E20-4152-907D-189B2B636B4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4BF76-543C-4400-896E-5D2D90BF6E51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186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187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188</v>
      </c>
      <c r="C15" s="131" t="s">
        <v>189</v>
      </c>
      <c r="D15" s="131" t="s">
        <v>190</v>
      </c>
      <c r="E15" s="131" t="s">
        <v>191</v>
      </c>
      <c r="F15" s="131" t="s">
        <v>192</v>
      </c>
      <c r="G15" s="131" t="s">
        <v>193</v>
      </c>
      <c r="H15" s="131" t="s">
        <v>194</v>
      </c>
      <c r="I15" s="131" t="s">
        <v>195</v>
      </c>
      <c r="J15" s="131" t="s">
        <v>196</v>
      </c>
      <c r="K15" s="132" t="s">
        <v>197</v>
      </c>
      <c r="L15" s="133"/>
    </row>
    <row r="16" spans="1:12" ht="32.25" customHeight="1" thickBot="1" x14ac:dyDescent="0.25">
      <c r="A16" s="18"/>
      <c r="B16" s="134">
        <v>329322.96732000011</v>
      </c>
      <c r="C16" s="135">
        <v>147949.49084999997</v>
      </c>
      <c r="D16" s="135">
        <v>199783.23839000004</v>
      </c>
      <c r="E16" s="135">
        <v>475146.06599999999</v>
      </c>
      <c r="F16" s="135">
        <v>11341.530150000001</v>
      </c>
      <c r="G16" s="135">
        <v>35660.108930000002</v>
      </c>
      <c r="H16" s="135">
        <v>54171.512060000001</v>
      </c>
      <c r="I16" s="135">
        <v>4111.8397299999997</v>
      </c>
      <c r="J16" s="135">
        <v>29197.248220000001</v>
      </c>
      <c r="K16" s="136">
        <v>1286684.0016499998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198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199</v>
      </c>
      <c r="C19" s="131" t="s">
        <v>200</v>
      </c>
      <c r="D19" s="131" t="s">
        <v>201</v>
      </c>
      <c r="E19" s="131" t="s">
        <v>202</v>
      </c>
      <c r="F19" s="131" t="s">
        <v>203</v>
      </c>
      <c r="G19" s="131" t="s">
        <v>194</v>
      </c>
      <c r="H19" s="131" t="s">
        <v>195</v>
      </c>
      <c r="I19" s="131" t="s">
        <v>196</v>
      </c>
      <c r="J19" s="102" t="s">
        <v>204</v>
      </c>
      <c r="L19" s="20"/>
    </row>
    <row r="20" spans="1:12" ht="32.25" customHeight="1" thickBot="1" x14ac:dyDescent="0.25">
      <c r="A20" s="18"/>
      <c r="B20" s="134">
        <v>457931.15841000015</v>
      </c>
      <c r="C20" s="135">
        <v>566108.46844999993</v>
      </c>
      <c r="D20" s="135">
        <v>4842.4251500000009</v>
      </c>
      <c r="E20" s="135">
        <v>99094.965619999988</v>
      </c>
      <c r="F20" s="135">
        <v>116093.45840000002</v>
      </c>
      <c r="G20" s="135">
        <v>14778.81885</v>
      </c>
      <c r="H20" s="135">
        <v>6295.966010000001</v>
      </c>
      <c r="I20" s="135">
        <v>5125.6237999999994</v>
      </c>
      <c r="J20" s="136">
        <v>1272952.67212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205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206</v>
      </c>
      <c r="C23" s="101" t="s">
        <v>207</v>
      </c>
      <c r="D23" s="101" t="s">
        <v>208</v>
      </c>
      <c r="E23" s="101" t="s">
        <v>209</v>
      </c>
      <c r="F23" s="101" t="s">
        <v>210</v>
      </c>
      <c r="G23" s="101" t="s">
        <v>211</v>
      </c>
      <c r="H23" s="102" t="s">
        <v>204</v>
      </c>
      <c r="I23" s="18"/>
      <c r="L23" s="20"/>
    </row>
    <row r="24" spans="1:12" ht="32.25" customHeight="1" thickBot="1" x14ac:dyDescent="0.25">
      <c r="A24" s="18"/>
      <c r="B24" s="137">
        <v>563128.85457999993</v>
      </c>
      <c r="C24" s="135">
        <v>177386.58300000001</v>
      </c>
      <c r="D24" s="135">
        <v>186357.34941000002</v>
      </c>
      <c r="E24" s="135">
        <v>78475.191739999995</v>
      </c>
      <c r="F24" s="135">
        <v>260447.98463999995</v>
      </c>
      <c r="G24" s="135">
        <v>7156.7087499999998</v>
      </c>
      <c r="H24" s="136">
        <v>1272952.67212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4F133D25-ED15-4625-A4EE-82D6319A91B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30D6-4266-40BC-88AD-E9FF8A38C2B5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212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213</v>
      </c>
      <c r="C14" s="142"/>
      <c r="D14" s="142"/>
      <c r="E14" s="142"/>
      <c r="F14" s="143"/>
      <c r="I14" s="141" t="s">
        <v>214</v>
      </c>
      <c r="J14" s="143"/>
      <c r="K14" s="20"/>
    </row>
    <row r="15" spans="1:11" ht="44.25" customHeight="1" x14ac:dyDescent="0.2">
      <c r="A15" s="18"/>
      <c r="B15" s="98" t="s">
        <v>215</v>
      </c>
      <c r="C15" s="144">
        <v>805468</v>
      </c>
      <c r="E15" s="145" t="s">
        <v>216</v>
      </c>
      <c r="F15" s="146">
        <v>297738</v>
      </c>
      <c r="G15" s="18"/>
      <c r="I15" s="98" t="s">
        <v>217</v>
      </c>
      <c r="J15" s="144">
        <v>529967</v>
      </c>
      <c r="K15" s="20"/>
    </row>
    <row r="16" spans="1:11" ht="44.25" customHeight="1" x14ac:dyDescent="0.2">
      <c r="A16" s="18"/>
      <c r="B16" s="145" t="s">
        <v>218</v>
      </c>
      <c r="C16" s="147">
        <v>45388684.382260002</v>
      </c>
      <c r="E16" s="145" t="s">
        <v>219</v>
      </c>
      <c r="F16" s="148">
        <v>18057.342800000002</v>
      </c>
      <c r="G16" s="18"/>
      <c r="I16" s="145" t="s">
        <v>220</v>
      </c>
      <c r="J16" s="147">
        <v>312284.59999999998</v>
      </c>
      <c r="K16" s="20"/>
    </row>
    <row r="17" spans="1:13" ht="44.25" customHeight="1" thickBot="1" x14ac:dyDescent="0.25">
      <c r="A17" s="18"/>
      <c r="B17" s="145" t="s">
        <v>221</v>
      </c>
      <c r="C17" s="147">
        <v>24751538.348120004</v>
      </c>
      <c r="E17" s="145" t="s">
        <v>222</v>
      </c>
      <c r="F17" s="148">
        <v>6111.8465000000006</v>
      </c>
      <c r="G17" s="18"/>
      <c r="I17" s="149" t="s">
        <v>223</v>
      </c>
      <c r="J17" s="150">
        <v>1273561</v>
      </c>
      <c r="K17" s="20"/>
    </row>
    <row r="18" spans="1:13" ht="44.25" customHeight="1" thickBot="1" x14ac:dyDescent="0.25">
      <c r="A18" s="18"/>
      <c r="B18" s="149" t="s">
        <v>224</v>
      </c>
      <c r="C18" s="151">
        <v>20637146.034109998</v>
      </c>
      <c r="D18" s="152"/>
      <c r="E18" s="149" t="s">
        <v>225</v>
      </c>
      <c r="F18" s="153">
        <v>11945.496300000001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E634A1F4-7DB0-4FE5-9B15-D774B38CAF63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3E91B-D75B-4FFA-93B8-FEC373E96FD5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226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227</v>
      </c>
      <c r="E15" s="6">
        <v>462982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228</v>
      </c>
      <c r="E17" s="6">
        <v>3087.7454011387049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229</v>
      </c>
      <c r="D19" s="78"/>
      <c r="E19" s="6">
        <v>18364.357735721907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230</v>
      </c>
      <c r="D21" s="78"/>
      <c r="E21" s="154">
        <v>0.84890595715323391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63FF7CCB-E2BE-40A7-96E0-E5FA331ECBB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79AE9-5BF1-484A-A8D0-45EBE0CD1844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54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3377.7099990844727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1078864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0.15432807100802326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319.40693555468818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31886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333006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80583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161391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555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896433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1442943.4051399999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BFA718FF-9E4C-41BF-9B93-24F5B57B21F5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F117-6A6B-4B93-A192-182FB25F8516}">
  <sheetPr codeName="Hoja4">
    <pageSetUpPr fitToPage="1"/>
  </sheetPr>
  <dimension ref="A4:H77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3377.7099990844727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50929</v>
      </c>
    </row>
    <row r="25" spans="1:7" ht="13.2" x14ac:dyDescent="0.25">
      <c r="B25" s="51" t="s">
        <v>29</v>
      </c>
      <c r="C25" s="52">
        <v>1122</v>
      </c>
    </row>
    <row r="26" spans="1:7" ht="13.2" x14ac:dyDescent="0.25">
      <c r="B26" s="51" t="s">
        <v>30</v>
      </c>
      <c r="C26" s="52">
        <v>2087</v>
      </c>
    </row>
    <row r="27" spans="1:7" ht="13.2" x14ac:dyDescent="0.25">
      <c r="B27" s="51" t="s">
        <v>31</v>
      </c>
      <c r="C27" s="52">
        <v>5828</v>
      </c>
    </row>
    <row r="28" spans="1:7" ht="13.2" x14ac:dyDescent="0.25">
      <c r="B28" s="51" t="s">
        <v>32</v>
      </c>
      <c r="C28" s="52">
        <v>9179</v>
      </c>
    </row>
    <row r="29" spans="1:7" ht="13.2" x14ac:dyDescent="0.25">
      <c r="B29" s="51" t="s">
        <v>33</v>
      </c>
      <c r="C29" s="52">
        <v>87848</v>
      </c>
    </row>
    <row r="30" spans="1:7" ht="13.2" x14ac:dyDescent="0.25">
      <c r="B30" s="51" t="s">
        <v>34</v>
      </c>
      <c r="C30" s="52">
        <v>2065</v>
      </c>
    </row>
    <row r="31" spans="1:7" ht="13.2" x14ac:dyDescent="0.25">
      <c r="B31" s="51" t="s">
        <v>35</v>
      </c>
      <c r="C31" s="52">
        <v>7432</v>
      </c>
    </row>
    <row r="32" spans="1:7" ht="13.2" x14ac:dyDescent="0.25">
      <c r="B32" s="51" t="s">
        <v>36</v>
      </c>
      <c r="C32" s="52">
        <v>6112</v>
      </c>
    </row>
    <row r="33" spans="2:3" ht="13.2" x14ac:dyDescent="0.25">
      <c r="B33" s="51" t="s">
        <v>37</v>
      </c>
      <c r="C33" s="52">
        <v>4692</v>
      </c>
    </row>
    <row r="34" spans="2:3" ht="13.2" x14ac:dyDescent="0.25">
      <c r="B34" s="51" t="s">
        <v>38</v>
      </c>
      <c r="C34" s="52">
        <v>28992</v>
      </c>
    </row>
    <row r="35" spans="2:3" ht="13.2" x14ac:dyDescent="0.25">
      <c r="B35" s="51" t="s">
        <v>39</v>
      </c>
      <c r="C35" s="52">
        <v>3071</v>
      </c>
    </row>
    <row r="36" spans="2:3" ht="13.2" x14ac:dyDescent="0.25">
      <c r="B36" s="51" t="s">
        <v>40</v>
      </c>
      <c r="C36" s="52">
        <v>4525</v>
      </c>
    </row>
    <row r="37" spans="2:3" ht="13.2" x14ac:dyDescent="0.25">
      <c r="B37" s="51" t="s">
        <v>41</v>
      </c>
      <c r="C37" s="52">
        <v>1911</v>
      </c>
    </row>
    <row r="38" spans="2:3" ht="13.2" x14ac:dyDescent="0.25">
      <c r="B38" s="51" t="s">
        <v>42</v>
      </c>
      <c r="C38" s="52">
        <v>4966</v>
      </c>
    </row>
    <row r="39" spans="2:3" ht="13.2" x14ac:dyDescent="0.25">
      <c r="B39" s="51" t="s">
        <v>43</v>
      </c>
      <c r="C39" s="52">
        <v>1999</v>
      </c>
    </row>
    <row r="40" spans="2:3" ht="13.2" x14ac:dyDescent="0.25">
      <c r="B40" s="51" t="s">
        <v>44</v>
      </c>
      <c r="C40" s="52">
        <v>57644</v>
      </c>
    </row>
    <row r="41" spans="2:3" ht="13.2" x14ac:dyDescent="0.25">
      <c r="B41" s="51" t="s">
        <v>45</v>
      </c>
      <c r="C41" s="52">
        <v>5604</v>
      </c>
    </row>
    <row r="42" spans="2:3" ht="13.2" x14ac:dyDescent="0.25">
      <c r="B42" s="51" t="s">
        <v>46</v>
      </c>
      <c r="C42" s="52">
        <v>22808</v>
      </c>
    </row>
    <row r="43" spans="2:3" ht="13.2" x14ac:dyDescent="0.25">
      <c r="B43" s="51" t="s">
        <v>47</v>
      </c>
      <c r="C43" s="52">
        <v>21735</v>
      </c>
    </row>
    <row r="44" spans="2:3" ht="13.2" x14ac:dyDescent="0.25">
      <c r="B44" s="51" t="s">
        <v>48</v>
      </c>
      <c r="C44" s="52">
        <v>1891</v>
      </c>
    </row>
    <row r="45" spans="2:3" ht="13.2" x14ac:dyDescent="0.25">
      <c r="B45" s="51" t="s">
        <v>49</v>
      </c>
      <c r="C45" s="52">
        <v>24452</v>
      </c>
    </row>
    <row r="46" spans="2:3" ht="13.2" x14ac:dyDescent="0.25">
      <c r="B46" s="51" t="s">
        <v>50</v>
      </c>
      <c r="C46" s="52">
        <v>20462</v>
      </c>
    </row>
    <row r="47" spans="2:3" ht="13.2" x14ac:dyDescent="0.25">
      <c r="B47" s="51" t="s">
        <v>51</v>
      </c>
      <c r="C47" s="52">
        <v>9185</v>
      </c>
    </row>
    <row r="48" spans="2:3" ht="13.2" x14ac:dyDescent="0.25">
      <c r="B48" s="51" t="s">
        <v>52</v>
      </c>
      <c r="C48" s="52">
        <v>42729</v>
      </c>
    </row>
    <row r="49" spans="2:3" ht="13.2" x14ac:dyDescent="0.25">
      <c r="B49" s="51" t="s">
        <v>53</v>
      </c>
      <c r="C49" s="52">
        <v>8152</v>
      </c>
    </row>
    <row r="50" spans="2:3" ht="13.2" x14ac:dyDescent="0.25">
      <c r="B50" s="51" t="s">
        <v>54</v>
      </c>
      <c r="C50" s="52">
        <v>2019</v>
      </c>
    </row>
    <row r="51" spans="2:3" ht="13.2" x14ac:dyDescent="0.25">
      <c r="B51" s="51" t="s">
        <v>55</v>
      </c>
      <c r="C51" s="52">
        <v>31823</v>
      </c>
    </row>
    <row r="52" spans="2:3" ht="13.2" x14ac:dyDescent="0.25">
      <c r="B52" s="51" t="s">
        <v>56</v>
      </c>
      <c r="C52" s="52">
        <v>2349</v>
      </c>
    </row>
    <row r="53" spans="2:3" ht="13.2" x14ac:dyDescent="0.25">
      <c r="B53" s="51" t="s">
        <v>57</v>
      </c>
      <c r="C53" s="52">
        <v>2705</v>
      </c>
    </row>
    <row r="54" spans="2:3" ht="13.2" x14ac:dyDescent="0.25">
      <c r="B54" s="51" t="s">
        <v>58</v>
      </c>
      <c r="C54" s="52">
        <v>37891</v>
      </c>
    </row>
    <row r="55" spans="2:3" ht="13.2" x14ac:dyDescent="0.25">
      <c r="B55" s="51" t="s">
        <v>59</v>
      </c>
      <c r="C55" s="52">
        <v>18010</v>
      </c>
    </row>
    <row r="56" spans="2:3" ht="13.2" x14ac:dyDescent="0.25">
      <c r="B56" s="51" t="s">
        <v>60</v>
      </c>
      <c r="C56" s="52">
        <v>4298</v>
      </c>
    </row>
    <row r="57" spans="2:3" ht="13.2" x14ac:dyDescent="0.25">
      <c r="B57" s="51" t="s">
        <v>61</v>
      </c>
      <c r="C57" s="52">
        <v>160855</v>
      </c>
    </row>
    <row r="58" spans="2:3" ht="13.2" x14ac:dyDescent="0.25">
      <c r="B58" s="51" t="s">
        <v>62</v>
      </c>
      <c r="C58" s="52">
        <v>4939</v>
      </c>
    </row>
    <row r="59" spans="2:3" ht="13.2" x14ac:dyDescent="0.25">
      <c r="B59" s="51" t="s">
        <v>63</v>
      </c>
      <c r="C59" s="52">
        <v>23544</v>
      </c>
    </row>
    <row r="60" spans="2:3" ht="13.2" x14ac:dyDescent="0.25">
      <c r="B60" s="51" t="s">
        <v>64</v>
      </c>
      <c r="C60" s="52">
        <v>9645</v>
      </c>
    </row>
    <row r="61" spans="2:3" ht="13.2" x14ac:dyDescent="0.25">
      <c r="B61" s="51" t="s">
        <v>65</v>
      </c>
      <c r="C61" s="52">
        <v>15650</v>
      </c>
    </row>
    <row r="62" spans="2:3" ht="13.2" x14ac:dyDescent="0.25">
      <c r="B62" s="51" t="s">
        <v>66</v>
      </c>
      <c r="C62" s="52">
        <v>210486</v>
      </c>
    </row>
    <row r="63" spans="2:3" ht="13.2" x14ac:dyDescent="0.25">
      <c r="B63" s="51" t="s">
        <v>67</v>
      </c>
      <c r="C63" s="52">
        <v>15251</v>
      </c>
    </row>
    <row r="64" spans="2:3" ht="13.2" x14ac:dyDescent="0.25">
      <c r="B64" s="51" t="s">
        <v>68</v>
      </c>
      <c r="C64" s="52">
        <v>12497</v>
      </c>
    </row>
    <row r="65" spans="2:3" ht="13.2" x14ac:dyDescent="0.25">
      <c r="B65" s="51" t="s">
        <v>69</v>
      </c>
      <c r="C65" s="52">
        <v>9301</v>
      </c>
    </row>
    <row r="66" spans="2:3" ht="13.2" x14ac:dyDescent="0.25">
      <c r="B66" s="51" t="s">
        <v>70</v>
      </c>
      <c r="C66" s="52">
        <v>4708</v>
      </c>
    </row>
    <row r="67" spans="2:3" ht="13.2" x14ac:dyDescent="0.25">
      <c r="B67" s="51" t="s">
        <v>71</v>
      </c>
      <c r="C67" s="52">
        <v>24776</v>
      </c>
    </row>
    <row r="68" spans="2:3" ht="13.2" x14ac:dyDescent="0.25">
      <c r="B68" s="51" t="s">
        <v>72</v>
      </c>
      <c r="C68" s="52">
        <v>2809</v>
      </c>
    </row>
    <row r="69" spans="2:3" ht="13.2" x14ac:dyDescent="0.25">
      <c r="B69" s="51" t="s">
        <v>73</v>
      </c>
      <c r="C69" s="52">
        <v>4528</v>
      </c>
    </row>
    <row r="70" spans="2:3" ht="13.2" x14ac:dyDescent="0.25">
      <c r="B70" s="51" t="s">
        <v>74</v>
      </c>
      <c r="C70" s="52">
        <v>11429</v>
      </c>
    </row>
    <row r="71" spans="2:3" ht="13.2" x14ac:dyDescent="0.25">
      <c r="B71" s="51" t="s">
        <v>75</v>
      </c>
      <c r="C71" s="52">
        <v>2664</v>
      </c>
    </row>
    <row r="72" spans="2:3" ht="13.2" x14ac:dyDescent="0.25">
      <c r="B72" s="51" t="s">
        <v>76</v>
      </c>
      <c r="C72" s="52">
        <v>4796</v>
      </c>
    </row>
    <row r="73" spans="2:3" ht="13.2" x14ac:dyDescent="0.25">
      <c r="B73" s="51" t="s">
        <v>77</v>
      </c>
      <c r="C73" s="52">
        <v>2966</v>
      </c>
    </row>
    <row r="74" spans="2:3" ht="13.2" x14ac:dyDescent="0.25">
      <c r="B74" s="51" t="s">
        <v>78</v>
      </c>
      <c r="C74" s="52">
        <v>5242</v>
      </c>
    </row>
    <row r="75" spans="2:3" ht="13.2" x14ac:dyDescent="0.25">
      <c r="B75" s="51" t="s">
        <v>79</v>
      </c>
      <c r="C75" s="52">
        <v>9325</v>
      </c>
    </row>
    <row r="76" spans="2:3" ht="13.2" x14ac:dyDescent="0.25">
      <c r="B76" s="51" t="s">
        <v>80</v>
      </c>
      <c r="C76" s="52">
        <v>1883</v>
      </c>
    </row>
    <row r="77" spans="2:3" ht="13.2" x14ac:dyDescent="0.25">
      <c r="B77" s="51" t="s">
        <v>81</v>
      </c>
      <c r="C77" s="52">
        <v>5055</v>
      </c>
    </row>
  </sheetData>
  <mergeCells count="3">
    <mergeCell ref="C6:E6"/>
    <mergeCell ref="C8:E8"/>
    <mergeCell ref="C10:E10"/>
  </mergeCells>
  <hyperlinks>
    <hyperlink ref="A7" location="Indice!A1" display="Índice" xr:uid="{6F82EFD5-35B0-4419-97FC-75756AA29A3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4FD7-75CE-41F4-AF5B-DFB608BA4F14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1067173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82</v>
      </c>
      <c r="D13" s="23">
        <v>0.50969445639116695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83</v>
      </c>
      <c r="D15" s="23">
        <v>0.15432807100802326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84</v>
      </c>
      <c r="C17" s="5"/>
      <c r="D17" s="23">
        <v>0.42908008096050526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319.40693555468818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85</v>
      </c>
      <c r="H24" s="39"/>
      <c r="I24" s="57"/>
      <c r="J24" s="23">
        <v>0.1867241839564579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86</v>
      </c>
      <c r="H26" s="39"/>
      <c r="J26" s="6">
        <v>5457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87</v>
      </c>
      <c r="H28" s="58"/>
      <c r="I28" s="58"/>
      <c r="J28" s="6">
        <v>3333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88</v>
      </c>
      <c r="H30" s="39"/>
      <c r="J30" s="6">
        <v>8758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89</v>
      </c>
      <c r="H32" s="39"/>
      <c r="J32" s="6">
        <v>-3301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90</v>
      </c>
      <c r="H34" s="59"/>
      <c r="I34" s="59" t="s">
        <v>91</v>
      </c>
      <c r="J34" s="59"/>
      <c r="K34" s="20"/>
    </row>
    <row r="35" spans="1:11" ht="18" customHeight="1" x14ac:dyDescent="0.25">
      <c r="A35" s="18"/>
      <c r="C35" s="39"/>
      <c r="G35" s="60">
        <v>133643</v>
      </c>
      <c r="H35" s="60"/>
      <c r="I35" s="60">
        <v>155609</v>
      </c>
      <c r="J35" s="60"/>
      <c r="K35" s="20"/>
    </row>
    <row r="36" spans="1:11" ht="23.25" customHeight="1" x14ac:dyDescent="0.25">
      <c r="A36" s="18"/>
      <c r="C36" s="39"/>
      <c r="G36" s="61" t="s">
        <v>92</v>
      </c>
      <c r="H36" s="61" t="s">
        <v>93</v>
      </c>
      <c r="I36" s="61" t="s">
        <v>92</v>
      </c>
      <c r="J36" s="61" t="s">
        <v>93</v>
      </c>
      <c r="K36" s="20"/>
    </row>
    <row r="37" spans="1:11" ht="18" customHeight="1" x14ac:dyDescent="0.25">
      <c r="A37" s="18"/>
      <c r="B37" s="5" t="s">
        <v>94</v>
      </c>
      <c r="C37" s="39"/>
      <c r="G37" s="62">
        <v>68442</v>
      </c>
      <c r="H37" s="62">
        <v>65201</v>
      </c>
      <c r="I37" s="62">
        <v>79965</v>
      </c>
      <c r="J37" s="62">
        <v>75644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43FCF365-B03F-4C4E-8D80-35A41420F986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1367-557F-4311-8531-49C1446AABD5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95</v>
      </c>
      <c r="C11" s="65">
        <v>912365</v>
      </c>
      <c r="D11" s="66"/>
      <c r="E11" s="67" t="s">
        <v>96</v>
      </c>
      <c r="F11" s="65">
        <v>166499</v>
      </c>
      <c r="G11" s="67" t="s">
        <v>97</v>
      </c>
      <c r="H11" s="66"/>
      <c r="I11" s="65">
        <v>103222</v>
      </c>
      <c r="J11" s="67" t="s">
        <v>98</v>
      </c>
      <c r="K11" s="68">
        <v>8846</v>
      </c>
    </row>
    <row r="12" spans="1:11" ht="16.8" thickBot="1" x14ac:dyDescent="0.3">
      <c r="A12" s="1"/>
      <c r="B12" s="64" t="s">
        <v>99</v>
      </c>
      <c r="C12" s="65">
        <v>46195</v>
      </c>
      <c r="D12" s="67"/>
      <c r="E12" s="67" t="s">
        <v>100</v>
      </c>
      <c r="F12" s="65">
        <v>8148</v>
      </c>
      <c r="G12" s="67" t="s">
        <v>101</v>
      </c>
      <c r="H12" s="67"/>
      <c r="I12" s="65">
        <v>52</v>
      </c>
      <c r="J12" s="67" t="s">
        <v>102</v>
      </c>
      <c r="K12" s="68">
        <v>36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103</v>
      </c>
      <c r="C14" s="70"/>
      <c r="D14" s="70"/>
      <c r="E14" s="71"/>
      <c r="F14" s="1"/>
      <c r="G14" s="72" t="s">
        <v>104</v>
      </c>
      <c r="H14" s="73"/>
      <c r="I14" s="74">
        <f>'Datos Demograficos'!D11</f>
        <v>1067173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105</v>
      </c>
      <c r="C16" s="75">
        <v>29268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106</v>
      </c>
      <c r="C17" s="75">
        <v>19018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107</v>
      </c>
      <c r="C18" s="75">
        <v>15924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108</v>
      </c>
      <c r="C19" s="75">
        <v>13822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109</v>
      </c>
      <c r="C20" s="75">
        <v>8600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110</v>
      </c>
      <c r="C21" s="75">
        <v>8432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111</v>
      </c>
      <c r="C22" s="75">
        <v>8186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112</v>
      </c>
      <c r="C23" s="75">
        <v>4732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113</v>
      </c>
      <c r="C24" s="75">
        <v>4687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114</v>
      </c>
      <c r="C25" s="75">
        <v>4568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115</v>
      </c>
      <c r="C26" s="75">
        <v>4497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116</v>
      </c>
      <c r="C27" s="75">
        <v>4164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117</v>
      </c>
      <c r="C28" s="75">
        <v>3870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118</v>
      </c>
      <c r="C29" s="75">
        <v>3465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119</v>
      </c>
      <c r="C30" s="75">
        <v>3247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120</v>
      </c>
      <c r="C31" s="75">
        <v>2738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121</v>
      </c>
      <c r="C32" s="75">
        <v>2700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122</v>
      </c>
      <c r="C33" s="75">
        <v>1781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123</v>
      </c>
      <c r="C34" s="75">
        <v>1776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124</v>
      </c>
      <c r="C35" s="75">
        <v>1536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125</v>
      </c>
      <c r="C36" s="75">
        <v>1510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B7133168-111B-4BDF-A404-1F0C9609328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0D35-E18F-4975-B125-4BCE2AF8381E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126</v>
      </c>
      <c r="E12" s="76">
        <v>315079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127</v>
      </c>
      <c r="C14" s="77"/>
      <c r="D14" s="77"/>
      <c r="E14" s="76">
        <v>107932</v>
      </c>
    </row>
    <row r="15" spans="1:9" x14ac:dyDescent="0.2">
      <c r="A15" s="18"/>
      <c r="E15" s="76"/>
    </row>
    <row r="16" spans="1:9" x14ac:dyDescent="0.2">
      <c r="A16" s="18"/>
      <c r="B16" s="5" t="s">
        <v>128</v>
      </c>
      <c r="D16" s="78"/>
      <c r="E16" s="76">
        <v>80583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129</v>
      </c>
      <c r="D18" s="78"/>
      <c r="E18" s="76">
        <v>27349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130</v>
      </c>
      <c r="D20" s="78"/>
      <c r="E20" s="80">
        <v>0.19483835401811944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131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132</v>
      </c>
      <c r="E26" s="84"/>
      <c r="F26" s="84"/>
      <c r="G26" s="84"/>
      <c r="H26" s="85"/>
    </row>
    <row r="27" spans="1:10" ht="16.8" thickBot="1" x14ac:dyDescent="0.35">
      <c r="C27" s="2"/>
      <c r="D27" s="86" t="s">
        <v>133</v>
      </c>
      <c r="E27" s="86" t="s">
        <v>134</v>
      </c>
      <c r="F27" s="86" t="s">
        <v>135</v>
      </c>
      <c r="G27" s="86" t="s">
        <v>136</v>
      </c>
      <c r="H27" s="86" t="s">
        <v>137</v>
      </c>
    </row>
    <row r="28" spans="1:10" ht="43.5" customHeight="1" thickBot="1" x14ac:dyDescent="0.25">
      <c r="C28" s="86" t="s">
        <v>138</v>
      </c>
      <c r="D28" s="87">
        <v>19967</v>
      </c>
      <c r="E28" s="87">
        <v>7330</v>
      </c>
      <c r="F28" s="87">
        <v>99157</v>
      </c>
      <c r="G28" s="88">
        <v>206552</v>
      </c>
      <c r="H28" s="88">
        <f>SUM(D28:G28)</f>
        <v>333006</v>
      </c>
    </row>
  </sheetData>
  <mergeCells count="3">
    <mergeCell ref="B14:D14"/>
    <mergeCell ref="D24:H24"/>
    <mergeCell ref="D26:H26"/>
  </mergeCells>
  <hyperlinks>
    <hyperlink ref="B7" location="Indice!A1" display="Índice" xr:uid="{10D6D70C-FA92-490C-A4C4-552232FFCBB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184C-29EF-4B2E-8ECA-1FE7052233C6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139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140</v>
      </c>
      <c r="D13" s="92"/>
      <c r="E13" s="93"/>
      <c r="H13" s="91" t="s">
        <v>141</v>
      </c>
      <c r="I13" s="92"/>
      <c r="J13" s="92"/>
      <c r="K13" s="93"/>
      <c r="L13" s="2"/>
      <c r="M13" s="2"/>
      <c r="N13" s="91" t="s">
        <v>142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143</v>
      </c>
      <c r="D14" s="96" t="s">
        <v>144</v>
      </c>
      <c r="E14" s="96" t="s">
        <v>145</v>
      </c>
      <c r="G14" s="97"/>
      <c r="H14" s="98" t="s">
        <v>133</v>
      </c>
      <c r="I14" s="99" t="s">
        <v>134</v>
      </c>
      <c r="J14" s="99" t="s">
        <v>135</v>
      </c>
      <c r="K14" s="100" t="s">
        <v>136</v>
      </c>
      <c r="L14" s="2"/>
      <c r="M14" s="2"/>
      <c r="N14" s="95" t="s">
        <v>146</v>
      </c>
      <c r="O14" s="101" t="s">
        <v>147</v>
      </c>
      <c r="P14" s="101" t="s">
        <v>148</v>
      </c>
      <c r="Q14" s="102" t="s">
        <v>149</v>
      </c>
      <c r="R14" s="20"/>
    </row>
    <row r="15" spans="1:18" ht="35.25" customHeight="1" x14ac:dyDescent="0.2">
      <c r="A15" s="18"/>
      <c r="B15" s="103" t="s">
        <v>138</v>
      </c>
      <c r="C15" s="104">
        <v>34119</v>
      </c>
      <c r="D15" s="105">
        <v>223219</v>
      </c>
      <c r="E15" s="106">
        <v>5379</v>
      </c>
      <c r="G15" s="103" t="s">
        <v>138</v>
      </c>
      <c r="H15" s="107">
        <v>1146</v>
      </c>
      <c r="I15" s="105">
        <v>4867</v>
      </c>
      <c r="J15" s="105">
        <v>82888</v>
      </c>
      <c r="K15" s="108">
        <v>173816</v>
      </c>
      <c r="L15" s="109"/>
      <c r="M15" s="103" t="s">
        <v>138</v>
      </c>
      <c r="N15" s="110">
        <v>70656</v>
      </c>
      <c r="O15" s="110">
        <v>69210</v>
      </c>
      <c r="P15" s="110">
        <v>58560</v>
      </c>
      <c r="Q15" s="106">
        <v>64291</v>
      </c>
      <c r="R15" s="20"/>
    </row>
    <row r="16" spans="1:18" ht="38.25" customHeight="1" thickBot="1" x14ac:dyDescent="0.25">
      <c r="A16" s="18"/>
      <c r="B16" s="111" t="s">
        <v>150</v>
      </c>
      <c r="C16" s="112">
        <v>12258</v>
      </c>
      <c r="D16" s="113">
        <v>15789</v>
      </c>
      <c r="E16" s="114">
        <v>3839</v>
      </c>
      <c r="G16" s="111" t="s">
        <v>150</v>
      </c>
      <c r="H16" s="112">
        <v>198</v>
      </c>
      <c r="I16" s="113">
        <v>957</v>
      </c>
      <c r="J16" s="113">
        <v>11236</v>
      </c>
      <c r="K16" s="114">
        <v>19495</v>
      </c>
      <c r="L16" s="109"/>
      <c r="M16" s="111" t="s">
        <v>150</v>
      </c>
      <c r="N16" s="113">
        <v>27608</v>
      </c>
      <c r="O16" s="113">
        <v>3585</v>
      </c>
      <c r="P16" s="113">
        <v>579</v>
      </c>
      <c r="Q16" s="114">
        <v>114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D9B6CF1-D9A9-4240-844B-FDAB600AA4D3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16302-D1DB-4F35-947B-37960B9B5D11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151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152</v>
      </c>
      <c r="C14" s="99" t="s">
        <v>153</v>
      </c>
      <c r="D14" s="99" t="s">
        <v>154</v>
      </c>
      <c r="E14" s="99" t="s">
        <v>155</v>
      </c>
      <c r="F14" s="99" t="s">
        <v>156</v>
      </c>
      <c r="G14" s="100" t="s">
        <v>157</v>
      </c>
      <c r="H14" s="109"/>
      <c r="I14" s="20"/>
    </row>
    <row r="15" spans="1:9" ht="32.25" customHeight="1" thickBot="1" x14ac:dyDescent="0.25">
      <c r="A15" s="18"/>
      <c r="B15" s="115">
        <v>601691</v>
      </c>
      <c r="C15" s="113">
        <v>87898</v>
      </c>
      <c r="D15" s="113">
        <v>188124</v>
      </c>
      <c r="E15" s="113">
        <v>2900</v>
      </c>
      <c r="F15" s="113">
        <v>2377</v>
      </c>
      <c r="G15" s="114">
        <v>13443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158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159</v>
      </c>
      <c r="C20" s="99" t="s">
        <v>160</v>
      </c>
      <c r="D20" s="100" t="s">
        <v>161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324209</v>
      </c>
      <c r="C21" s="113">
        <v>270530</v>
      </c>
      <c r="D21" s="114">
        <v>594739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84CE0195-B5CA-4AF9-95BC-146DD69B852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AF00-CDDB-4F21-9903-6F427AB3C563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162</v>
      </c>
      <c r="I12" s="20"/>
    </row>
    <row r="13" spans="1:9" ht="18.75" customHeight="1" x14ac:dyDescent="0.25">
      <c r="A13" s="18"/>
      <c r="B13" s="117" t="s">
        <v>163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164</v>
      </c>
      <c r="D15" s="99" t="s">
        <v>165</v>
      </c>
      <c r="E15" s="99" t="s">
        <v>166</v>
      </c>
      <c r="F15" s="99" t="s">
        <v>167</v>
      </c>
      <c r="G15" s="118" t="s">
        <v>168</v>
      </c>
      <c r="H15" s="100" t="s">
        <v>137</v>
      </c>
      <c r="I15" s="20"/>
    </row>
    <row r="16" spans="1:9" ht="33.75" customHeight="1" x14ac:dyDescent="0.2">
      <c r="A16" s="18"/>
      <c r="B16" s="119" t="s">
        <v>169</v>
      </c>
      <c r="C16" s="120">
        <v>344</v>
      </c>
      <c r="D16" s="120">
        <v>5</v>
      </c>
      <c r="E16" s="120">
        <v>275</v>
      </c>
      <c r="F16" s="120">
        <v>563</v>
      </c>
      <c r="G16" s="121">
        <v>24</v>
      </c>
      <c r="H16" s="122">
        <v>1211</v>
      </c>
      <c r="I16" s="20"/>
    </row>
    <row r="17" spans="1:9" ht="32.25" customHeight="1" thickBot="1" x14ac:dyDescent="0.25">
      <c r="A17" s="18"/>
      <c r="B17" s="123" t="s">
        <v>170</v>
      </c>
      <c r="C17" s="113">
        <v>346</v>
      </c>
      <c r="D17" s="113">
        <v>5</v>
      </c>
      <c r="E17" s="113">
        <v>277</v>
      </c>
      <c r="F17" s="113">
        <v>563</v>
      </c>
      <c r="G17" s="124">
        <v>23</v>
      </c>
      <c r="H17" s="114">
        <v>1214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171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164</v>
      </c>
      <c r="D21" s="99" t="s">
        <v>172</v>
      </c>
      <c r="E21" s="99" t="s">
        <v>173</v>
      </c>
      <c r="F21" s="99" t="s">
        <v>174</v>
      </c>
      <c r="G21" s="118" t="s">
        <v>175</v>
      </c>
      <c r="H21" s="100" t="s">
        <v>137</v>
      </c>
      <c r="I21" s="20"/>
    </row>
    <row r="22" spans="1:9" ht="33.75" customHeight="1" x14ac:dyDescent="0.2">
      <c r="A22" s="18"/>
      <c r="B22" s="119" t="s">
        <v>169</v>
      </c>
      <c r="C22" s="120">
        <v>50290</v>
      </c>
      <c r="D22" s="120">
        <v>3696</v>
      </c>
      <c r="E22" s="120">
        <v>105010</v>
      </c>
      <c r="F22" s="120">
        <v>3315</v>
      </c>
      <c r="G22" s="121">
        <v>537</v>
      </c>
      <c r="H22" s="122">
        <v>162848</v>
      </c>
      <c r="I22" s="20"/>
    </row>
    <row r="23" spans="1:9" ht="32.25" customHeight="1" thickBot="1" x14ac:dyDescent="0.25">
      <c r="A23" s="18"/>
      <c r="B23" s="123" t="s">
        <v>170</v>
      </c>
      <c r="C23" s="113">
        <v>48845</v>
      </c>
      <c r="D23" s="113">
        <v>3696</v>
      </c>
      <c r="E23" s="113">
        <v>105000</v>
      </c>
      <c r="F23" s="113">
        <v>3315</v>
      </c>
      <c r="G23" s="124">
        <v>535</v>
      </c>
      <c r="H23" s="114">
        <v>161391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CB9A6A9F-B50F-4E10-A6CD-4725172C1E21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2025-05-30T10:39:49Z</dcterms:modified>
</cp:coreProperties>
</file>